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0" windowWidth="19440" windowHeight="11415" activeTab="0"/>
  </bookViews>
  <sheets>
    <sheet name="Lukuvuoden 2014-15 tilasto" sheetId="1" r:id="rId1"/>
  </sheets>
  <definedNames>
    <definedName name="_xlnm._FilterDatabase" localSheetId="0" hidden="1">'Lukuvuoden 2014-15 tilasto'!$A$5:$G$5</definedName>
  </definedNames>
  <calcPr fullCalcOnLoad="1"/>
</workbook>
</file>

<file path=xl/sharedStrings.xml><?xml version="1.0" encoding="utf-8"?>
<sst xmlns="http://schemas.openxmlformats.org/spreadsheetml/2006/main" count="104" uniqueCount="62">
  <si>
    <t>Vantaan kaupunki/ Sivistysvirasto</t>
  </si>
  <si>
    <t>Askiston koulu</t>
  </si>
  <si>
    <t>Havukosken koulu</t>
  </si>
  <si>
    <t>Hevoshaan koulu</t>
  </si>
  <si>
    <t>Hiekkaharjun koulu</t>
  </si>
  <si>
    <t>Hämeenkylän koulu</t>
  </si>
  <si>
    <t>Ilolan koulu</t>
  </si>
  <si>
    <t>Itä-Hakkilan koulu</t>
  </si>
  <si>
    <t>Jokiniemen koulu</t>
  </si>
  <si>
    <t>Jokivarren koulu</t>
  </si>
  <si>
    <t>Kaivokselan koulu</t>
  </si>
  <si>
    <t>Kanniston koulu</t>
  </si>
  <si>
    <t>Kartanonkosken koulu</t>
  </si>
  <si>
    <t>Kilterin koulu</t>
  </si>
  <si>
    <t>Kivimäen koulu</t>
  </si>
  <si>
    <t>Kivistön koulu</t>
  </si>
  <si>
    <t>Koivukylän koulu</t>
  </si>
  <si>
    <t>Korson koulu</t>
  </si>
  <si>
    <t>Kuusikon koulu</t>
  </si>
  <si>
    <t>Kytöpuiston koulu</t>
  </si>
  <si>
    <t>Leppäkorven koulu</t>
  </si>
  <si>
    <t>Länsimäen koulu</t>
  </si>
  <si>
    <t>Martinlaakson koulu</t>
  </si>
  <si>
    <t>Mikkolan koulu</t>
  </si>
  <si>
    <t>Peltolan koulu</t>
  </si>
  <si>
    <t>Pähkinärinteen koulu</t>
  </si>
  <si>
    <t>Päiväkummun koulu</t>
  </si>
  <si>
    <t>Rajakylän koulu</t>
  </si>
  <si>
    <t>Rajatorpan koulu</t>
  </si>
  <si>
    <t>Rekolan koulu</t>
  </si>
  <si>
    <t>Rekolanmäen koulu</t>
  </si>
  <si>
    <t>Ruusuvuoren koulu</t>
  </si>
  <si>
    <t>Seutulan koulu</t>
  </si>
  <si>
    <t>Simonkallion koulu</t>
  </si>
  <si>
    <t>Simonkylän koulu</t>
  </si>
  <si>
    <t>Sotungin koulu</t>
  </si>
  <si>
    <t>Tuomelan koulu</t>
  </si>
  <si>
    <t>Uomarinteen koulu</t>
  </si>
  <si>
    <t>Vantaan kansainvälinen koulu</t>
  </si>
  <si>
    <t>Vantaankosken koulu</t>
  </si>
  <si>
    <t>Veromäen koulu</t>
  </si>
  <si>
    <t>Viertolan koulu</t>
  </si>
  <si>
    <t>Vierumäen koulu</t>
  </si>
  <si>
    <t>Ylästön koulu</t>
  </si>
  <si>
    <t>Oppilasmäärä 20.9.2014</t>
  </si>
  <si>
    <t>Oppilasmäärämaksimi</t>
  </si>
  <si>
    <t>Alue</t>
  </si>
  <si>
    <t>Läntinen</t>
  </si>
  <si>
    <t>Itäinen</t>
  </si>
  <si>
    <t>Koillinen</t>
  </si>
  <si>
    <t>Toteuma</t>
  </si>
  <si>
    <t>Koulun nimi</t>
  </si>
  <si>
    <t>Yhteensä</t>
  </si>
  <si>
    <t>ks. Aurinkokiven koulu</t>
  </si>
  <si>
    <t>Siirretty Aurinkokiven kouluun</t>
  </si>
  <si>
    <t>Lehtikuusen koulu</t>
  </si>
  <si>
    <t>Muutos 2014 ja 2015</t>
  </si>
  <si>
    <t>Oppilasmääräarvio 2015 - 2016 (Primus 8.9.2015)</t>
  </si>
  <si>
    <t>* Kivistön koulun oppilaat 1.8.2016 saakka</t>
  </si>
  <si>
    <t>Aurinkokiven koulu *</t>
  </si>
  <si>
    <t>Koulujen oppilasmäärät 20.9.2014, arvio oppilasmääristä</t>
  </si>
  <si>
    <t>(Primus-järjestelmän mukainen tilanne 8.9.2015) syksyllä 2015  ja oppilasmäärämaksimit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</si>
</sst>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000"/>
    <numFmt numFmtId="169" formatCode="0.000"/>
    <numFmt numFmtId="170" formatCode="0.0"/>
    <numFmt numFmtId="171" formatCode="0.000000"/>
    <numFmt numFmtId="172" formatCode="0.000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39" fillId="0" borderId="10" xfId="0" applyNumberFormat="1" applyFont="1" applyBorder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right" vertical="top"/>
    </xf>
    <xf numFmtId="0" fontId="40" fillId="0" borderId="11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39" fillId="0" borderId="0" xfId="0" applyFont="1" applyBorder="1" applyAlignment="1">
      <alignment horizontal="right"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9" fontId="39" fillId="0" borderId="10" xfId="52" applyFont="1" applyBorder="1" applyAlignment="1">
      <alignment/>
    </xf>
    <xf numFmtId="1" fontId="40" fillId="0" borderId="0" xfId="0" applyNumberFormat="1" applyFont="1" applyAlignment="1">
      <alignment/>
    </xf>
    <xf numFmtId="9" fontId="40" fillId="0" borderId="0" xfId="52" applyFont="1" applyAlignment="1">
      <alignment/>
    </xf>
    <xf numFmtId="0" fontId="39" fillId="33" borderId="10" xfId="0" applyFont="1" applyFill="1" applyBorder="1" applyAlignment="1">
      <alignment vertical="top"/>
    </xf>
    <xf numFmtId="0" fontId="39" fillId="33" borderId="10" xfId="0" applyFont="1" applyFill="1" applyBorder="1" applyAlignment="1">
      <alignment horizontal="right" vertical="top"/>
    </xf>
    <xf numFmtId="1" fontId="39" fillId="33" borderId="10" xfId="0" applyNumberFormat="1" applyFont="1" applyFill="1" applyBorder="1" applyAlignment="1">
      <alignment/>
    </xf>
    <xf numFmtId="1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 vertical="top"/>
    </xf>
    <xf numFmtId="0" fontId="39" fillId="33" borderId="0" xfId="0" applyFont="1" applyFill="1" applyAlignment="1">
      <alignment/>
    </xf>
    <xf numFmtId="0" fontId="41" fillId="33" borderId="0" xfId="0" applyFont="1" applyFill="1" applyAlignment="1">
      <alignment/>
    </xf>
    <xf numFmtId="1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9" fillId="33" borderId="10" xfId="0" applyFont="1" applyFill="1" applyBorder="1" applyAlignment="1">
      <alignment horizontal="left"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24.57421875" style="1" customWidth="1"/>
    <col min="2" max="2" width="9.00390625" style="1" customWidth="1"/>
    <col min="3" max="3" width="15.7109375" style="1" customWidth="1"/>
    <col min="4" max="4" width="16.421875" style="1" customWidth="1"/>
    <col min="5" max="5" width="13.00390625" style="1" customWidth="1"/>
    <col min="6" max="6" width="10.00390625" style="1" customWidth="1"/>
    <col min="7" max="7" width="10.8515625" style="1" bestFit="1" customWidth="1"/>
    <col min="8" max="16384" width="9.140625" style="1" customWidth="1"/>
  </cols>
  <sheetData>
    <row r="1" ht="14.25">
      <c r="A1" s="10" t="s">
        <v>0</v>
      </c>
    </row>
    <row r="2" spans="1:2" ht="15" customHeight="1">
      <c r="A2" s="10" t="s">
        <v>60</v>
      </c>
      <c r="B2" s="3"/>
    </row>
    <row r="3" spans="1:2" ht="15" customHeight="1">
      <c r="A3" s="10" t="s">
        <v>61</v>
      </c>
      <c r="B3" s="3"/>
    </row>
    <row r="4" spans="2:8" ht="15" customHeight="1">
      <c r="B4" s="3"/>
      <c r="H4" s="26"/>
    </row>
    <row r="5" spans="1:8" ht="57.75" customHeight="1">
      <c r="A5" s="4" t="s">
        <v>51</v>
      </c>
      <c r="B5" s="4" t="s">
        <v>46</v>
      </c>
      <c r="C5" s="25" t="s">
        <v>44</v>
      </c>
      <c r="D5" s="25" t="s">
        <v>57</v>
      </c>
      <c r="E5" s="25" t="s">
        <v>45</v>
      </c>
      <c r="F5" s="25" t="s">
        <v>56</v>
      </c>
      <c r="G5" s="12" t="s">
        <v>50</v>
      </c>
      <c r="H5" s="27"/>
    </row>
    <row r="6" spans="1:8" ht="14.25">
      <c r="A6" s="5" t="s">
        <v>1</v>
      </c>
      <c r="B6" s="5" t="s">
        <v>47</v>
      </c>
      <c r="C6" s="6">
        <v>194</v>
      </c>
      <c r="D6" s="6">
        <v>207</v>
      </c>
      <c r="E6" s="2">
        <v>212.75</v>
      </c>
      <c r="F6" s="2">
        <f>D6-C6</f>
        <v>13</v>
      </c>
      <c r="G6" s="13">
        <f>D6/E6</f>
        <v>0.972972972972973</v>
      </c>
      <c r="H6" s="28"/>
    </row>
    <row r="7" spans="1:8" ht="14.25">
      <c r="A7" s="16" t="s">
        <v>59</v>
      </c>
      <c r="B7" s="16" t="s">
        <v>47</v>
      </c>
      <c r="C7" s="17">
        <v>227</v>
      </c>
      <c r="D7" s="17">
        <v>260</v>
      </c>
      <c r="E7" s="18">
        <v>499</v>
      </c>
      <c r="F7" s="2">
        <f>D7-227</f>
        <v>33</v>
      </c>
      <c r="G7" s="13"/>
      <c r="H7" s="29"/>
    </row>
    <row r="8" spans="1:8" ht="14.25">
      <c r="A8" s="16" t="s">
        <v>2</v>
      </c>
      <c r="B8" s="16" t="s">
        <v>49</v>
      </c>
      <c r="C8" s="17">
        <v>392</v>
      </c>
      <c r="D8" s="17">
        <v>386</v>
      </c>
      <c r="E8" s="18">
        <v>418.4340277777777</v>
      </c>
      <c r="F8" s="2">
        <f aca="true" t="shared" si="0" ref="F8:F50">D8-C8</f>
        <v>-6</v>
      </c>
      <c r="G8" s="13">
        <f aca="true" t="shared" si="1" ref="G8:G50">D8/E8</f>
        <v>0.9224871171447777</v>
      </c>
      <c r="H8" s="22"/>
    </row>
    <row r="9" spans="1:8" s="11" customFormat="1" ht="14.25">
      <c r="A9" s="16" t="s">
        <v>3</v>
      </c>
      <c r="B9" s="16" t="s">
        <v>48</v>
      </c>
      <c r="C9" s="17">
        <v>340</v>
      </c>
      <c r="D9" s="17">
        <v>239</v>
      </c>
      <c r="E9" s="19">
        <v>425.5</v>
      </c>
      <c r="F9" s="2">
        <f t="shared" si="0"/>
        <v>-101</v>
      </c>
      <c r="G9" s="13">
        <f t="shared" si="1"/>
        <v>0.5616921269095182</v>
      </c>
      <c r="H9" s="23"/>
    </row>
    <row r="10" spans="1:8" ht="14.25">
      <c r="A10" s="16" t="s">
        <v>4</v>
      </c>
      <c r="B10" s="16" t="s">
        <v>48</v>
      </c>
      <c r="C10" s="17">
        <v>514</v>
      </c>
      <c r="D10" s="17">
        <v>562</v>
      </c>
      <c r="E10" s="18">
        <v>622.5</v>
      </c>
      <c r="F10" s="2">
        <f t="shared" si="0"/>
        <v>48</v>
      </c>
      <c r="G10" s="13">
        <f t="shared" si="1"/>
        <v>0.9028112449799197</v>
      </c>
      <c r="H10" s="22"/>
    </row>
    <row r="11" spans="1:8" ht="14.25">
      <c r="A11" s="16" t="s">
        <v>5</v>
      </c>
      <c r="B11" s="16" t="s">
        <v>47</v>
      </c>
      <c r="C11" s="17">
        <v>643</v>
      </c>
      <c r="D11" s="17">
        <v>654</v>
      </c>
      <c r="E11" s="18">
        <v>688</v>
      </c>
      <c r="F11" s="2">
        <f t="shared" si="0"/>
        <v>11</v>
      </c>
      <c r="G11" s="13">
        <f t="shared" si="1"/>
        <v>0.9505813953488372</v>
      </c>
      <c r="H11" s="22"/>
    </row>
    <row r="12" spans="1:8" s="11" customFormat="1" ht="14.25">
      <c r="A12" s="16" t="s">
        <v>6</v>
      </c>
      <c r="B12" s="16" t="s">
        <v>48</v>
      </c>
      <c r="C12" s="17">
        <v>393</v>
      </c>
      <c r="D12" s="17">
        <v>381</v>
      </c>
      <c r="E12" s="18">
        <v>499.5</v>
      </c>
      <c r="F12" s="2">
        <f t="shared" si="0"/>
        <v>-12</v>
      </c>
      <c r="G12" s="13">
        <f t="shared" si="1"/>
        <v>0.7627627627627628</v>
      </c>
      <c r="H12" s="23"/>
    </row>
    <row r="13" spans="1:8" s="11" customFormat="1" ht="14.25">
      <c r="A13" s="16" t="s">
        <v>7</v>
      </c>
      <c r="B13" s="16" t="s">
        <v>48</v>
      </c>
      <c r="C13" s="17">
        <v>472</v>
      </c>
      <c r="D13" s="17">
        <v>454</v>
      </c>
      <c r="E13" s="18">
        <v>444</v>
      </c>
      <c r="F13" s="2">
        <f t="shared" si="0"/>
        <v>-18</v>
      </c>
      <c r="G13" s="13">
        <f t="shared" si="1"/>
        <v>1.0225225225225225</v>
      </c>
      <c r="H13" s="23"/>
    </row>
    <row r="14" spans="1:8" ht="14.25">
      <c r="A14" s="16" t="s">
        <v>8</v>
      </c>
      <c r="B14" s="16" t="s">
        <v>48</v>
      </c>
      <c r="C14" s="17">
        <v>688</v>
      </c>
      <c r="D14" s="17">
        <v>721</v>
      </c>
      <c r="E14" s="19">
        <v>762.7569444444443</v>
      </c>
      <c r="F14" s="2">
        <f t="shared" si="0"/>
        <v>33</v>
      </c>
      <c r="G14" s="13">
        <f t="shared" si="1"/>
        <v>0.9452552418583903</v>
      </c>
      <c r="H14" s="22"/>
    </row>
    <row r="15" spans="1:8" ht="14.25">
      <c r="A15" s="16" t="s">
        <v>9</v>
      </c>
      <c r="B15" s="16" t="s">
        <v>49</v>
      </c>
      <c r="C15" s="17">
        <v>617</v>
      </c>
      <c r="D15" s="17">
        <v>623</v>
      </c>
      <c r="E15" s="18">
        <v>703</v>
      </c>
      <c r="F15" s="2">
        <f t="shared" si="0"/>
        <v>6</v>
      </c>
      <c r="G15" s="13">
        <f t="shared" si="1"/>
        <v>0.8862019914651493</v>
      </c>
      <c r="H15" s="22"/>
    </row>
    <row r="16" spans="1:8" ht="14.25">
      <c r="A16" s="16" t="s">
        <v>10</v>
      </c>
      <c r="B16" s="16" t="s">
        <v>47</v>
      </c>
      <c r="C16" s="17">
        <v>411</v>
      </c>
      <c r="D16" s="17">
        <v>456</v>
      </c>
      <c r="E16" s="18">
        <v>493</v>
      </c>
      <c r="F16" s="2">
        <f t="shared" si="0"/>
        <v>45</v>
      </c>
      <c r="G16" s="13">
        <f t="shared" si="1"/>
        <v>0.9249492900608519</v>
      </c>
      <c r="H16" s="22"/>
    </row>
    <row r="17" spans="1:7" ht="14.25">
      <c r="A17" s="16" t="s">
        <v>11</v>
      </c>
      <c r="B17" s="16" t="s">
        <v>47</v>
      </c>
      <c r="C17" s="17">
        <v>363</v>
      </c>
      <c r="D17" s="17">
        <v>385</v>
      </c>
      <c r="E17" s="18">
        <v>407</v>
      </c>
      <c r="F17" s="2">
        <f t="shared" si="0"/>
        <v>22</v>
      </c>
      <c r="G17" s="13">
        <f t="shared" si="1"/>
        <v>0.9459459459459459</v>
      </c>
    </row>
    <row r="18" spans="1:7" ht="14.25">
      <c r="A18" s="16" t="s">
        <v>12</v>
      </c>
      <c r="B18" s="16" t="s">
        <v>47</v>
      </c>
      <c r="C18" s="17">
        <v>853</v>
      </c>
      <c r="D18" s="17">
        <v>837</v>
      </c>
      <c r="E18" s="18">
        <v>852.8217592592592</v>
      </c>
      <c r="F18" s="2">
        <f t="shared" si="0"/>
        <v>-16</v>
      </c>
      <c r="G18" s="13">
        <f t="shared" si="1"/>
        <v>0.9814477537803425</v>
      </c>
    </row>
    <row r="19" spans="1:7" ht="14.25">
      <c r="A19" s="16" t="s">
        <v>13</v>
      </c>
      <c r="B19" s="16" t="s">
        <v>47</v>
      </c>
      <c r="C19" s="17">
        <v>376</v>
      </c>
      <c r="D19" s="17">
        <v>418</v>
      </c>
      <c r="E19" s="18">
        <v>595.0763888888888</v>
      </c>
      <c r="F19" s="2">
        <f t="shared" si="0"/>
        <v>42</v>
      </c>
      <c r="G19" s="13">
        <f t="shared" si="1"/>
        <v>0.7024308270413463</v>
      </c>
    </row>
    <row r="20" spans="1:7" ht="14.25">
      <c r="A20" s="16" t="s">
        <v>14</v>
      </c>
      <c r="B20" s="16" t="s">
        <v>47</v>
      </c>
      <c r="C20" s="17">
        <v>384</v>
      </c>
      <c r="D20" s="17">
        <v>386</v>
      </c>
      <c r="E20" s="18">
        <v>662.25</v>
      </c>
      <c r="F20" s="2">
        <f t="shared" si="0"/>
        <v>2</v>
      </c>
      <c r="G20" s="13">
        <f t="shared" si="1"/>
        <v>0.5828614571536429</v>
      </c>
    </row>
    <row r="21" spans="1:7" ht="14.25">
      <c r="A21" s="16" t="s">
        <v>15</v>
      </c>
      <c r="B21" s="16" t="s">
        <v>47</v>
      </c>
      <c r="C21" s="30" t="s">
        <v>54</v>
      </c>
      <c r="E21" s="20" t="s">
        <v>53</v>
      </c>
      <c r="F21" s="2" t="e">
        <f t="shared" si="0"/>
        <v>#VALUE!</v>
      </c>
      <c r="G21" s="13" t="e">
        <f t="shared" si="1"/>
        <v>#VALUE!</v>
      </c>
    </row>
    <row r="22" spans="1:7" ht="14.25">
      <c r="A22" s="16" t="s">
        <v>16</v>
      </c>
      <c r="B22" s="16" t="s">
        <v>49</v>
      </c>
      <c r="C22" s="17">
        <v>383</v>
      </c>
      <c r="D22" s="17">
        <v>380</v>
      </c>
      <c r="E22" s="18">
        <v>463.03125</v>
      </c>
      <c r="F22" s="2">
        <f t="shared" si="0"/>
        <v>-3</v>
      </c>
      <c r="G22" s="13">
        <f t="shared" si="1"/>
        <v>0.8206789498548964</v>
      </c>
    </row>
    <row r="23" spans="1:7" ht="14.25">
      <c r="A23" s="16" t="s">
        <v>17</v>
      </c>
      <c r="B23" s="16" t="s">
        <v>49</v>
      </c>
      <c r="C23" s="17">
        <v>513</v>
      </c>
      <c r="D23" s="17">
        <v>533</v>
      </c>
      <c r="E23" s="18">
        <v>617.375</v>
      </c>
      <c r="F23" s="2">
        <f t="shared" si="0"/>
        <v>20</v>
      </c>
      <c r="G23" s="13">
        <f t="shared" si="1"/>
        <v>0.8633326584328811</v>
      </c>
    </row>
    <row r="24" spans="1:7" ht="14.25">
      <c r="A24" s="16" t="s">
        <v>18</v>
      </c>
      <c r="B24" s="16" t="s">
        <v>48</v>
      </c>
      <c r="C24" s="17">
        <v>268</v>
      </c>
      <c r="D24" s="17">
        <v>275</v>
      </c>
      <c r="E24" s="20">
        <v>352</v>
      </c>
      <c r="F24" s="2">
        <f t="shared" si="0"/>
        <v>7</v>
      </c>
      <c r="G24" s="13">
        <f t="shared" si="1"/>
        <v>0.78125</v>
      </c>
    </row>
    <row r="25" spans="1:7" ht="14.25">
      <c r="A25" s="16" t="s">
        <v>19</v>
      </c>
      <c r="B25" s="16" t="s">
        <v>49</v>
      </c>
      <c r="C25" s="17">
        <v>410</v>
      </c>
      <c r="D25" s="17">
        <v>415</v>
      </c>
      <c r="E25" s="18">
        <v>462.5</v>
      </c>
      <c r="F25" s="2">
        <f t="shared" si="0"/>
        <v>5</v>
      </c>
      <c r="G25" s="13">
        <f t="shared" si="1"/>
        <v>0.8972972972972973</v>
      </c>
    </row>
    <row r="26" spans="1:7" ht="14.25">
      <c r="A26" s="16" t="s">
        <v>55</v>
      </c>
      <c r="B26" s="16" t="s">
        <v>48</v>
      </c>
      <c r="C26" s="17">
        <v>811</v>
      </c>
      <c r="D26" s="17">
        <v>863</v>
      </c>
      <c r="E26" s="19">
        <v>1083</v>
      </c>
      <c r="F26" s="2">
        <f t="shared" si="0"/>
        <v>52</v>
      </c>
      <c r="G26" s="13">
        <f t="shared" si="1"/>
        <v>0.7968605724838412</v>
      </c>
    </row>
    <row r="27" spans="1:7" ht="14.25">
      <c r="A27" s="16" t="s">
        <v>20</v>
      </c>
      <c r="B27" s="16" t="s">
        <v>49</v>
      </c>
      <c r="C27" s="17">
        <v>439</v>
      </c>
      <c r="D27" s="17">
        <v>456</v>
      </c>
      <c r="E27" s="18">
        <v>425.5</v>
      </c>
      <c r="F27" s="2">
        <f t="shared" si="0"/>
        <v>17</v>
      </c>
      <c r="G27" s="13">
        <f t="shared" si="1"/>
        <v>1.071680376028202</v>
      </c>
    </row>
    <row r="28" spans="1:7" ht="14.25">
      <c r="A28" s="16" t="s">
        <v>21</v>
      </c>
      <c r="B28" s="16" t="s">
        <v>48</v>
      </c>
      <c r="C28" s="17">
        <v>557</v>
      </c>
      <c r="D28" s="17">
        <v>559</v>
      </c>
      <c r="E28" s="18">
        <v>784.2916666666665</v>
      </c>
      <c r="F28" s="2">
        <f t="shared" si="0"/>
        <v>2</v>
      </c>
      <c r="G28" s="13">
        <f t="shared" si="1"/>
        <v>0.7127450459544176</v>
      </c>
    </row>
    <row r="29" spans="1:7" ht="14.25">
      <c r="A29" s="16" t="s">
        <v>22</v>
      </c>
      <c r="B29" s="16" t="s">
        <v>47</v>
      </c>
      <c r="C29" s="17">
        <v>789</v>
      </c>
      <c r="D29" s="17">
        <v>803</v>
      </c>
      <c r="E29" s="18">
        <v>955.0208333333333</v>
      </c>
      <c r="F29" s="2">
        <f t="shared" si="0"/>
        <v>14</v>
      </c>
      <c r="G29" s="13">
        <f t="shared" si="1"/>
        <v>0.8408193538535373</v>
      </c>
    </row>
    <row r="30" spans="1:7" ht="14.25">
      <c r="A30" s="16" t="s">
        <v>23</v>
      </c>
      <c r="B30" s="16" t="s">
        <v>49</v>
      </c>
      <c r="C30" s="17">
        <v>838</v>
      </c>
      <c r="D30" s="17">
        <v>840</v>
      </c>
      <c r="E30" s="18">
        <v>979.4039351851851</v>
      </c>
      <c r="F30" s="2">
        <f t="shared" si="0"/>
        <v>2</v>
      </c>
      <c r="G30" s="13">
        <f t="shared" si="1"/>
        <v>0.8576645139180223</v>
      </c>
    </row>
    <row r="31" spans="1:7" ht="14.25">
      <c r="A31" s="16" t="s">
        <v>24</v>
      </c>
      <c r="B31" s="16" t="s">
        <v>48</v>
      </c>
      <c r="C31" s="17">
        <v>509</v>
      </c>
      <c r="D31" s="17">
        <v>503</v>
      </c>
      <c r="E31" s="18">
        <v>720.2708333333333</v>
      </c>
      <c r="F31" s="2">
        <f t="shared" si="0"/>
        <v>-6</v>
      </c>
      <c r="G31" s="13">
        <f t="shared" si="1"/>
        <v>0.6983484221791573</v>
      </c>
    </row>
    <row r="32" spans="1:7" ht="14.25">
      <c r="A32" s="16" t="s">
        <v>25</v>
      </c>
      <c r="B32" s="16" t="s">
        <v>47</v>
      </c>
      <c r="C32" s="17">
        <v>415</v>
      </c>
      <c r="D32" s="17">
        <v>430</v>
      </c>
      <c r="E32" s="18">
        <v>425.5</v>
      </c>
      <c r="F32" s="2">
        <f t="shared" si="0"/>
        <v>15</v>
      </c>
      <c r="G32" s="13">
        <f t="shared" si="1"/>
        <v>1.0105757931844888</v>
      </c>
    </row>
    <row r="33" spans="1:7" s="11" customFormat="1" ht="14.25">
      <c r="A33" s="16" t="s">
        <v>26</v>
      </c>
      <c r="B33" s="16" t="s">
        <v>49</v>
      </c>
      <c r="C33" s="17">
        <v>300</v>
      </c>
      <c r="D33" s="17">
        <v>323</v>
      </c>
      <c r="E33" s="18">
        <v>296</v>
      </c>
      <c r="F33" s="2">
        <f t="shared" si="0"/>
        <v>23</v>
      </c>
      <c r="G33" s="13">
        <f t="shared" si="1"/>
        <v>1.0912162162162162</v>
      </c>
    </row>
    <row r="34" spans="1:7" ht="14.25">
      <c r="A34" s="16" t="s">
        <v>27</v>
      </c>
      <c r="B34" s="16" t="s">
        <v>48</v>
      </c>
      <c r="C34" s="17">
        <v>416</v>
      </c>
      <c r="D34" s="17">
        <v>444</v>
      </c>
      <c r="E34" s="18">
        <v>481</v>
      </c>
      <c r="F34" s="2">
        <f t="shared" si="0"/>
        <v>28</v>
      </c>
      <c r="G34" s="13">
        <f t="shared" si="1"/>
        <v>0.9230769230769231</v>
      </c>
    </row>
    <row r="35" spans="1:7" s="11" customFormat="1" ht="14.25">
      <c r="A35" s="16" t="s">
        <v>28</v>
      </c>
      <c r="B35" s="16" t="s">
        <v>47</v>
      </c>
      <c r="C35" s="17">
        <v>263</v>
      </c>
      <c r="D35" s="17">
        <v>243</v>
      </c>
      <c r="E35" s="18">
        <v>370</v>
      </c>
      <c r="F35" s="2">
        <f t="shared" si="0"/>
        <v>-20</v>
      </c>
      <c r="G35" s="13">
        <f t="shared" si="1"/>
        <v>0.6567567567567567</v>
      </c>
    </row>
    <row r="36" spans="1:7" ht="14.25">
      <c r="A36" s="16" t="s">
        <v>29</v>
      </c>
      <c r="B36" s="16" t="s">
        <v>49</v>
      </c>
      <c r="C36" s="17">
        <v>298</v>
      </c>
      <c r="D36" s="17">
        <v>276</v>
      </c>
      <c r="E36" s="18">
        <v>326.5</v>
      </c>
      <c r="F36" s="2">
        <f t="shared" si="0"/>
        <v>-22</v>
      </c>
      <c r="G36" s="13">
        <f t="shared" si="1"/>
        <v>0.8453292496171516</v>
      </c>
    </row>
    <row r="37" spans="1:7" ht="14.25">
      <c r="A37" s="16" t="s">
        <v>30</v>
      </c>
      <c r="B37" s="16" t="s">
        <v>49</v>
      </c>
      <c r="C37" s="17">
        <v>335</v>
      </c>
      <c r="D37" s="17">
        <v>339</v>
      </c>
      <c r="E37" s="18">
        <v>437.5</v>
      </c>
      <c r="F37" s="2">
        <f t="shared" si="0"/>
        <v>4</v>
      </c>
      <c r="G37" s="13">
        <f t="shared" si="1"/>
        <v>0.7748571428571429</v>
      </c>
    </row>
    <row r="38" spans="1:7" ht="14.25">
      <c r="A38" s="16" t="s">
        <v>31</v>
      </c>
      <c r="B38" s="16" t="s">
        <v>49</v>
      </c>
      <c r="C38" s="17">
        <v>437</v>
      </c>
      <c r="D38" s="17">
        <v>431</v>
      </c>
      <c r="E38" s="18">
        <v>463.03125</v>
      </c>
      <c r="F38" s="2">
        <f t="shared" si="0"/>
        <v>-6</v>
      </c>
      <c r="G38" s="13">
        <f t="shared" si="1"/>
        <v>0.9308227036512114</v>
      </c>
    </row>
    <row r="39" spans="1:7" ht="14.25">
      <c r="A39" s="16" t="s">
        <v>32</v>
      </c>
      <c r="B39" s="16" t="s">
        <v>47</v>
      </c>
      <c r="C39" s="17">
        <v>142</v>
      </c>
      <c r="D39" s="17">
        <v>143</v>
      </c>
      <c r="E39" s="20">
        <v>222</v>
      </c>
      <c r="F39" s="2">
        <f t="shared" si="0"/>
        <v>1</v>
      </c>
      <c r="G39" s="13">
        <f t="shared" si="1"/>
        <v>0.6441441441441441</v>
      </c>
    </row>
    <row r="40" spans="1:7" s="11" customFormat="1" ht="14.25">
      <c r="A40" s="16" t="s">
        <v>33</v>
      </c>
      <c r="B40" s="16" t="s">
        <v>48</v>
      </c>
      <c r="C40" s="17">
        <v>608</v>
      </c>
      <c r="D40" s="17">
        <v>601</v>
      </c>
      <c r="E40" s="19">
        <v>518</v>
      </c>
      <c r="F40" s="2">
        <f t="shared" si="0"/>
        <v>-7</v>
      </c>
      <c r="G40" s="13">
        <f t="shared" si="1"/>
        <v>1.1602316602316602</v>
      </c>
    </row>
    <row r="41" spans="1:7" ht="14.25">
      <c r="A41" s="16" t="s">
        <v>34</v>
      </c>
      <c r="B41" s="16" t="s">
        <v>48</v>
      </c>
      <c r="C41" s="17">
        <v>607</v>
      </c>
      <c r="D41" s="17">
        <v>664</v>
      </c>
      <c r="E41" s="19">
        <v>670.5243055555554</v>
      </c>
      <c r="F41" s="2">
        <f t="shared" si="0"/>
        <v>57</v>
      </c>
      <c r="G41" s="13">
        <f t="shared" si="1"/>
        <v>0.9902698448042837</v>
      </c>
    </row>
    <row r="42" spans="1:7" ht="14.25">
      <c r="A42" s="16" t="s">
        <v>35</v>
      </c>
      <c r="B42" s="16" t="s">
        <v>48</v>
      </c>
      <c r="C42" s="17">
        <v>369</v>
      </c>
      <c r="D42" s="17">
        <v>424</v>
      </c>
      <c r="E42" s="18">
        <v>549.4375</v>
      </c>
      <c r="F42" s="2">
        <f t="shared" si="0"/>
        <v>55</v>
      </c>
      <c r="G42" s="13">
        <f t="shared" si="1"/>
        <v>0.7716983278352861</v>
      </c>
    </row>
    <row r="43" spans="1:7" ht="14.25">
      <c r="A43" s="16" t="s">
        <v>36</v>
      </c>
      <c r="B43" s="16" t="s">
        <v>47</v>
      </c>
      <c r="C43" s="17">
        <v>150</v>
      </c>
      <c r="D43" s="17">
        <v>118</v>
      </c>
      <c r="E43" s="18">
        <v>203.5</v>
      </c>
      <c r="F43" s="2">
        <f t="shared" si="0"/>
        <v>-32</v>
      </c>
      <c r="G43" s="13">
        <f t="shared" si="1"/>
        <v>0.5798525798525799</v>
      </c>
    </row>
    <row r="44" spans="1:7" ht="14.25">
      <c r="A44" s="16" t="s">
        <v>37</v>
      </c>
      <c r="B44" s="16" t="s">
        <v>47</v>
      </c>
      <c r="C44" s="17">
        <v>680</v>
      </c>
      <c r="D44" s="17">
        <v>694</v>
      </c>
      <c r="E44" s="19">
        <v>702</v>
      </c>
      <c r="F44" s="2">
        <f t="shared" si="0"/>
        <v>14</v>
      </c>
      <c r="G44" s="13">
        <f t="shared" si="1"/>
        <v>0.9886039886039886</v>
      </c>
    </row>
    <row r="45" spans="1:7" ht="14.25">
      <c r="A45" s="16" t="s">
        <v>38</v>
      </c>
      <c r="B45" s="16" t="s">
        <v>47</v>
      </c>
      <c r="C45" s="17">
        <v>460</v>
      </c>
      <c r="D45" s="17">
        <v>474</v>
      </c>
      <c r="E45" s="19">
        <v>523</v>
      </c>
      <c r="F45" s="2">
        <f t="shared" si="0"/>
        <v>14</v>
      </c>
      <c r="G45" s="13">
        <f t="shared" si="1"/>
        <v>0.9063097514340345</v>
      </c>
    </row>
    <row r="46" spans="1:7" ht="14.25">
      <c r="A46" s="16" t="s">
        <v>39</v>
      </c>
      <c r="B46" s="16" t="s">
        <v>47</v>
      </c>
      <c r="C46" s="17">
        <v>484</v>
      </c>
      <c r="D46" s="17">
        <v>485</v>
      </c>
      <c r="E46" s="20">
        <v>732</v>
      </c>
      <c r="F46" s="2">
        <f t="shared" si="0"/>
        <v>1</v>
      </c>
      <c r="G46" s="13">
        <f t="shared" si="1"/>
        <v>0.662568306010929</v>
      </c>
    </row>
    <row r="47" spans="1:7" ht="14.25">
      <c r="A47" s="16" t="s">
        <v>40</v>
      </c>
      <c r="B47" s="16" t="s">
        <v>47</v>
      </c>
      <c r="C47" s="17">
        <v>495</v>
      </c>
      <c r="D47" s="17">
        <v>581</v>
      </c>
      <c r="E47" s="20">
        <v>739</v>
      </c>
      <c r="F47" s="2">
        <f t="shared" si="0"/>
        <v>86</v>
      </c>
      <c r="G47" s="13">
        <f t="shared" si="1"/>
        <v>0.7861975642760487</v>
      </c>
    </row>
    <row r="48" spans="1:7" ht="14.25">
      <c r="A48" s="16" t="s">
        <v>41</v>
      </c>
      <c r="B48" s="16" t="s">
        <v>48</v>
      </c>
      <c r="C48" s="17">
        <v>562</v>
      </c>
      <c r="D48" s="17">
        <v>609</v>
      </c>
      <c r="E48" s="24">
        <v>834</v>
      </c>
      <c r="F48" s="2">
        <f t="shared" si="0"/>
        <v>47</v>
      </c>
      <c r="G48" s="13">
        <f t="shared" si="1"/>
        <v>0.7302158273381295</v>
      </c>
    </row>
    <row r="49" spans="1:7" s="11" customFormat="1" ht="14.25">
      <c r="A49" s="16" t="s">
        <v>42</v>
      </c>
      <c r="B49" s="16" t="s">
        <v>49</v>
      </c>
      <c r="C49" s="17">
        <v>540</v>
      </c>
      <c r="D49" s="17">
        <v>530</v>
      </c>
      <c r="E49" s="18">
        <v>512</v>
      </c>
      <c r="F49" s="2">
        <f t="shared" si="0"/>
        <v>-10</v>
      </c>
      <c r="G49" s="13">
        <f t="shared" si="1"/>
        <v>1.03515625</v>
      </c>
    </row>
    <row r="50" spans="1:7" ht="14.25">
      <c r="A50" s="21" t="s">
        <v>43</v>
      </c>
      <c r="B50" s="16" t="s">
        <v>47</v>
      </c>
      <c r="C50" s="17">
        <v>553</v>
      </c>
      <c r="D50" s="17">
        <v>548</v>
      </c>
      <c r="E50" s="20">
        <v>592</v>
      </c>
      <c r="F50" s="2">
        <f t="shared" si="0"/>
        <v>-5</v>
      </c>
      <c r="G50" s="13">
        <f t="shared" si="1"/>
        <v>0.9256756756756757</v>
      </c>
    </row>
    <row r="51" spans="1:4" ht="11.25" customHeight="1">
      <c r="A51" s="7"/>
      <c r="B51" s="8"/>
      <c r="C51" s="9"/>
      <c r="D51" s="9"/>
    </row>
    <row r="52" spans="1:7" s="10" customFormat="1" ht="14.25">
      <c r="A52" s="10" t="s">
        <v>52</v>
      </c>
      <c r="C52" s="10">
        <f>SUM(C6:C50)</f>
        <v>20498</v>
      </c>
      <c r="D52" s="10">
        <f>SUM(D6:D50)</f>
        <v>20953</v>
      </c>
      <c r="E52" s="14">
        <f>SUM(E8:E50)</f>
        <v>24013.225694444445</v>
      </c>
      <c r="F52" s="14"/>
      <c r="G52" s="15">
        <f>C52/E52</f>
        <v>0.8536129323409597</v>
      </c>
    </row>
    <row r="55" ht="14.25">
      <c r="A55" s="29" t="s">
        <v>58</v>
      </c>
    </row>
  </sheetData>
  <sheetProtection/>
  <autoFilter ref="A5:G5">
    <sortState ref="A6:G55">
      <sortCondition sortBy="value" ref="A6:A55"/>
    </sortState>
  </autoFilter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Primus jakaumatuloste</dc:title>
  <dc:subject/>
  <dc:creator>Järvelä Riitta</dc:creator>
  <cp:keywords/>
  <dc:description/>
  <cp:lastModifiedBy>Lyly Laura</cp:lastModifiedBy>
  <cp:lastPrinted>2015-09-08T06:05:45Z</cp:lastPrinted>
  <dcterms:created xsi:type="dcterms:W3CDTF">2014-02-20T09:23:44Z</dcterms:created>
  <dcterms:modified xsi:type="dcterms:W3CDTF">2015-09-17T14:53:45Z</dcterms:modified>
  <cp:category/>
  <cp:version/>
  <cp:contentType/>
  <cp:contentStatus/>
</cp:coreProperties>
</file>